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ED315F5-521D-462C-9AAF-B8C8895B6C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I195" i="1"/>
  <c r="I81" i="1"/>
  <c r="J81" i="1"/>
  <c r="J196" i="1" s="1"/>
  <c r="F81" i="1"/>
  <c r="F196" i="1" s="1"/>
  <c r="G81" i="1"/>
  <c r="G196" i="1" s="1"/>
  <c r="H43" i="1"/>
  <c r="H196" i="1" s="1"/>
  <c r="I176" i="1"/>
  <c r="L196" i="1"/>
  <c r="I196" i="1" l="1"/>
</calcChain>
</file>

<file path=xl/sharedStrings.xml><?xml version="1.0" encoding="utf-8"?>
<sst xmlns="http://schemas.openxmlformats.org/spreadsheetml/2006/main" count="234" uniqueCount="77">
  <si>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</si>
  <si>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</si>
  <si>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</si>
  <si>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</si>
  <si>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</si>
  <si>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</si>
  <si>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</si>
  <si>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</si>
  <si>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</si>
  <si>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</si>
  <si>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</si>
  <si>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</si>
  <si>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</si>
  <si>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</si>
  <si>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</si>
  <si>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</si>
  <si>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</si>
  <si>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</si>
  <si>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</si>
  <si>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</si>
  <si>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</si>
  <si>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</si>
  <si>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</si>
  <si>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</si>
  <si>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</si>
  <si>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</si>
  <si>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</si>
  <si>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</si>
  <si>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</si>
  <si>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</si>
  <si>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</si>
  <si>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</si>
  <si>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</si>
  <si>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</si>
  <si>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</si>
  <si>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</si>
  <si>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</si>
  <si>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</si>
  <si>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</si>
  <si>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"Воскресенская школа"</t>
  </si>
  <si>
    <t>Директор ООО "Фабрика питания"</t>
  </si>
  <si>
    <t>Исаева Г.А.</t>
  </si>
  <si>
    <t>Фрикадельки по-калининградски</t>
  </si>
  <si>
    <t>Хлеб из муки пшеничной</t>
  </si>
  <si>
    <t>Блины со сгущенкой</t>
  </si>
  <si>
    <t>Чай с лимоном и сахаром</t>
  </si>
  <si>
    <t>Фрукт сезонный</t>
  </si>
  <si>
    <t>54-3гн</t>
  </si>
  <si>
    <t>Хлеб из муки пшениченой</t>
  </si>
  <si>
    <t xml:space="preserve"> </t>
  </si>
  <si>
    <t>54-2гн</t>
  </si>
  <si>
    <t>Вермишель молочная</t>
  </si>
  <si>
    <t>Какао с молоком</t>
  </si>
  <si>
    <t>54-21гн</t>
  </si>
  <si>
    <t>Чай с лимоном и сахаром и кондитерское изделие</t>
  </si>
  <si>
    <t>Макароны с сыром и кукуруза консервированная</t>
  </si>
  <si>
    <t>Кофейный напиток злаковый на молоке</t>
  </si>
  <si>
    <t>226/ 54-21з</t>
  </si>
  <si>
    <t>54-3гн/21</t>
  </si>
  <si>
    <t>Запеканка из творога с молоком сгущенным</t>
  </si>
  <si>
    <t>415/9</t>
  </si>
  <si>
    <t>Каша пшенная</t>
  </si>
  <si>
    <t>Чай с лимоном и  сахаром и кондитерское изделие</t>
  </si>
  <si>
    <t>54-3гн/590</t>
  </si>
  <si>
    <t>Биточек из птицы с соусом томатным и зеленым горошком</t>
  </si>
  <si>
    <t xml:space="preserve">Каша гречневая рассыпчатая </t>
  </si>
  <si>
    <t>54-28м</t>
  </si>
  <si>
    <t>54-23гн</t>
  </si>
  <si>
    <t>Пельмени с маслом</t>
  </si>
  <si>
    <t>Чай</t>
  </si>
  <si>
    <t>Каша рисовая</t>
  </si>
  <si>
    <t>Пюре картофельное</t>
  </si>
  <si>
    <t>Компот из смеси сухофруктов</t>
  </si>
  <si>
    <t>Компот из плодов (яблоки)  и кондитерское изделие</t>
  </si>
  <si>
    <t>Отвар шиповника с сахаром</t>
  </si>
  <si>
    <t xml:space="preserve">Чай с сахаром </t>
  </si>
  <si>
    <t>Омлет и 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</si>
</sst>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46" sqref="E4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200</v>
      </c>
      <c r="G6" s="40">
        <v>5</v>
      </c>
      <c r="H6" s="40">
        <v>6</v>
      </c>
      <c r="I6" s="40">
        <v>34</v>
      </c>
      <c r="J6" s="40">
        <v>238</v>
      </c>
      <c r="K6" s="41">
        <v>196</v>
      </c>
      <c r="L6" s="40">
        <v>40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54</v>
      </c>
      <c r="F8" s="43">
        <v>260</v>
      </c>
      <c r="G8" s="43">
        <v>4.8899999999999997</v>
      </c>
      <c r="H8" s="43">
        <v>1.79</v>
      </c>
      <c r="I8" s="43">
        <v>46.55</v>
      </c>
      <c r="J8" s="43">
        <v>202.5</v>
      </c>
      <c r="K8" s="44" t="s">
        <v>58</v>
      </c>
      <c r="L8" s="43">
        <v>45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3.08</v>
      </c>
      <c r="H9" s="43">
        <v>0.96</v>
      </c>
      <c r="I9" s="43">
        <v>28</v>
      </c>
      <c r="J9" s="43">
        <v>113.6</v>
      </c>
      <c r="K9" s="44">
        <v>18</v>
      </c>
      <c r="L9" s="43">
        <v>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12.97</v>
      </c>
      <c r="H13" s="19">
        <f t="shared" si="0"/>
        <v>8.75</v>
      </c>
      <c r="I13" s="19">
        <f t="shared" si="0"/>
        <v>108.55</v>
      </c>
      <c r="J13" s="19">
        <f t="shared" si="0"/>
        <v>554.1</v>
      </c>
      <c r="K13" s="25"/>
      <c r="L13" s="19">
        <f t="shared" ref="L13" si="1">SUM(L6:L12)</f>
        <v>90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12.97</v>
      </c>
      <c r="H24" s="32">
        <f t="shared" si="4"/>
        <v>8.75</v>
      </c>
      <c r="I24" s="32">
        <f t="shared" si="4"/>
        <v>108.55</v>
      </c>
      <c r="J24" s="32">
        <f t="shared" si="4"/>
        <v>554.1</v>
      </c>
      <c r="K24" s="32"/>
      <c r="L24" s="32">
        <f t="shared" ref="L24" si="5">L13+L23</f>
        <v>90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8.84</v>
      </c>
      <c r="H25" s="40">
        <v>10.72</v>
      </c>
      <c r="I25" s="40">
        <v>9.6999999999999993</v>
      </c>
      <c r="J25" s="40">
        <v>196.68</v>
      </c>
      <c r="K25" s="41">
        <v>105</v>
      </c>
      <c r="L25" s="40">
        <v>45</v>
      </c>
    </row>
    <row r="26" spans="1:12" ht="14.5" x14ac:dyDescent="0.35">
      <c r="A26" s="14"/>
      <c r="B26" s="15"/>
      <c r="C26" s="11"/>
      <c r="D26" s="6" t="s">
        <v>21</v>
      </c>
      <c r="E26" s="42" t="s">
        <v>71</v>
      </c>
      <c r="F26" s="43">
        <v>150</v>
      </c>
      <c r="G26" s="43">
        <v>3</v>
      </c>
      <c r="H26" s="43">
        <v>5</v>
      </c>
      <c r="I26" s="43">
        <v>20</v>
      </c>
      <c r="J26" s="43">
        <v>139</v>
      </c>
      <c r="K26" s="44">
        <v>171</v>
      </c>
      <c r="L26" s="43">
        <v>20</v>
      </c>
    </row>
    <row r="27" spans="1:12" ht="14.5" x14ac:dyDescent="0.35">
      <c r="A27" s="14"/>
      <c r="B27" s="15"/>
      <c r="C27" s="11"/>
      <c r="D27" s="7" t="s">
        <v>22</v>
      </c>
      <c r="E27" s="42" t="s">
        <v>72</v>
      </c>
      <c r="F27" s="43">
        <v>200</v>
      </c>
      <c r="G27" s="43">
        <v>0</v>
      </c>
      <c r="H27" s="43">
        <v>0</v>
      </c>
      <c r="I27" s="43">
        <v>10</v>
      </c>
      <c r="J27" s="43">
        <v>102</v>
      </c>
      <c r="K27" s="44">
        <v>415</v>
      </c>
      <c r="L27" s="43">
        <v>20</v>
      </c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>
        <v>5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16.46</v>
      </c>
      <c r="H32" s="19">
        <f t="shared" ref="H32" si="7">SUM(H25:H31)</f>
        <v>17.16</v>
      </c>
      <c r="I32" s="19">
        <f t="shared" ref="I32" si="8">SUM(I25:I31)</f>
        <v>81.7</v>
      </c>
      <c r="J32" s="19">
        <f t="shared" ref="J32:L32" si="9">SUM(J25:J31)</f>
        <v>608.08000000000004</v>
      </c>
      <c r="K32" s="25"/>
      <c r="L32" s="19">
        <f t="shared" si="9"/>
        <v>90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49</v>
      </c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16.46</v>
      </c>
      <c r="H43" s="32">
        <f t="shared" ref="H43" si="15">H32+H42</f>
        <v>17.16</v>
      </c>
      <c r="I43" s="32">
        <f t="shared" ref="I43" si="16">I32+I42</f>
        <v>81.7</v>
      </c>
      <c r="J43" s="32">
        <f t="shared" ref="J43:L43" si="17">J32+J42</f>
        <v>608.08000000000004</v>
      </c>
      <c r="K43" s="32"/>
      <c r="L43" s="32">
        <f t="shared" si="17"/>
        <v>90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260</v>
      </c>
      <c r="G44" s="40">
        <v>23.11</v>
      </c>
      <c r="H44" s="40">
        <v>14.03</v>
      </c>
      <c r="I44" s="40">
        <v>81.96</v>
      </c>
      <c r="J44" s="40">
        <v>430.96</v>
      </c>
      <c r="K44" s="41">
        <v>229</v>
      </c>
      <c r="L44" s="40">
        <v>75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0.22</v>
      </c>
      <c r="H46" s="43">
        <v>0.05</v>
      </c>
      <c r="I46" s="43">
        <v>5.57</v>
      </c>
      <c r="J46" s="43">
        <v>20.95</v>
      </c>
      <c r="K46" s="44" t="s">
        <v>50</v>
      </c>
      <c r="L46" s="43">
        <v>10</v>
      </c>
    </row>
    <row r="47" spans="1:12" ht="14.5" x14ac:dyDescent="0.3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>
        <v>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15.04</v>
      </c>
      <c r="I51" s="19">
        <f t="shared" ref="I51" si="20">SUM(I44:I50)</f>
        <v>115.53</v>
      </c>
      <c r="J51" s="19">
        <f t="shared" ref="J51:L51" si="21">SUM(J44:J50)</f>
        <v>565.51</v>
      </c>
      <c r="K51" s="25"/>
      <c r="L51" s="19">
        <f t="shared" si="21"/>
        <v>90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15.04</v>
      </c>
      <c r="I62" s="32">
        <f t="shared" ref="I62" si="28">I51+I61</f>
        <v>115.53</v>
      </c>
      <c r="J62" s="32">
        <f t="shared" ref="J62:L62" si="29">J51+J61</f>
        <v>565.51</v>
      </c>
      <c r="K62" s="32"/>
      <c r="L62" s="32">
        <f t="shared" si="29"/>
        <v>90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4.7</v>
      </c>
      <c r="H63" s="40">
        <v>8.9</v>
      </c>
      <c r="I63" s="40">
        <v>17.63</v>
      </c>
      <c r="J63" s="40">
        <v>307.5</v>
      </c>
      <c r="K63" s="41">
        <v>171</v>
      </c>
      <c r="L63" s="40">
        <v>40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53</v>
      </c>
      <c r="L65" s="43">
        <v>20</v>
      </c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>
        <v>5</v>
      </c>
    </row>
    <row r="67" spans="1:12" ht="14.5" x14ac:dyDescent="0.3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0.4</v>
      </c>
      <c r="H67" s="43">
        <v>0</v>
      </c>
      <c r="I67" s="43">
        <v>10</v>
      </c>
      <c r="J67" s="43">
        <v>26</v>
      </c>
      <c r="K67" s="44">
        <v>403</v>
      </c>
      <c r="L67" s="43">
        <v>25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557.01</v>
      </c>
      <c r="K70" s="25"/>
      <c r="L70" s="19">
        <f t="shared" si="33"/>
        <v>90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557.01</v>
      </c>
      <c r="K81" s="32"/>
      <c r="L81" s="32">
        <f t="shared" si="41"/>
        <v>90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44</v>
      </c>
      <c r="F82" s="40">
        <v>170</v>
      </c>
      <c r="G82" s="40">
        <v>18.78</v>
      </c>
      <c r="H82" s="40">
        <v>15.6</v>
      </c>
      <c r="I82" s="40">
        <v>101.28</v>
      </c>
      <c r="J82" s="40">
        <v>365.55</v>
      </c>
      <c r="K82" s="41">
        <v>0</v>
      </c>
      <c r="L82" s="40">
        <v>40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47</v>
      </c>
      <c r="L84" s="43">
        <v>20</v>
      </c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2.31</v>
      </c>
      <c r="H85" s="43">
        <v>0.72</v>
      </c>
      <c r="I85" s="43">
        <v>21</v>
      </c>
      <c r="J85" s="43">
        <v>113.05</v>
      </c>
      <c r="K85" s="44">
        <v>18</v>
      </c>
      <c r="L85" s="43">
        <v>5</v>
      </c>
    </row>
    <row r="86" spans="1:12" ht="14.5" x14ac:dyDescent="0.3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</v>
      </c>
      <c r="I86" s="43">
        <v>10</v>
      </c>
      <c r="J86" s="43">
        <v>26</v>
      </c>
      <c r="K86" s="44">
        <v>403</v>
      </c>
      <c r="L86" s="43">
        <v>25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21.759999999999998</v>
      </c>
      <c r="H89" s="19">
        <f t="shared" ref="H89" si="43">SUM(H82:H88)</f>
        <v>16.37</v>
      </c>
      <c r="I89" s="19">
        <f t="shared" ref="I89" si="44">SUM(I82:I88)</f>
        <v>138.03</v>
      </c>
      <c r="J89" s="19">
        <f t="shared" ref="J89:L89" si="45">SUM(J82:J88)</f>
        <v>527.1</v>
      </c>
      <c r="K89" s="25"/>
      <c r="L89" s="19">
        <f t="shared" si="45"/>
        <v>90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510</v>
      </c>
      <c r="G100" s="32">
        <f t="shared" ref="G100" si="50">G89+G99</f>
        <v>21.759999999999998</v>
      </c>
      <c r="H100" s="32">
        <f t="shared" ref="H100" si="51">H89+H99</f>
        <v>16.37</v>
      </c>
      <c r="I100" s="32">
        <f t="shared" ref="I100" si="52">I89+I99</f>
        <v>138.03</v>
      </c>
      <c r="J100" s="32">
        <f t="shared" ref="J100:L100" si="53">J89+J99</f>
        <v>527.1</v>
      </c>
      <c r="K100" s="32"/>
      <c r="L100" s="32">
        <f t="shared" si="53"/>
        <v>90</v>
      </c>
    </row>
    <row r="101" spans="1:12" ht="2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260</v>
      </c>
      <c r="G101" s="40">
        <v>11.02</v>
      </c>
      <c r="H101" s="40">
        <v>13.5</v>
      </c>
      <c r="I101" s="40">
        <v>59.73</v>
      </c>
      <c r="J101" s="40">
        <v>393.52</v>
      </c>
      <c r="K101" s="41" t="s">
        <v>57</v>
      </c>
      <c r="L101" s="40">
        <v>65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>
        <v>20</v>
      </c>
    </row>
    <row r="104" spans="1:12" ht="14.5" x14ac:dyDescent="0.3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>
        <v>5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</v>
      </c>
      <c r="J108" s="19">
        <f t="shared" si="54"/>
        <v>598.41999999999996</v>
      </c>
      <c r="K108" s="25"/>
      <c r="L108" s="19">
        <f t="shared" ref="L108" si="55">SUM(L101:L107)</f>
        <v>90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</v>
      </c>
      <c r="J119" s="32">
        <f t="shared" ref="J119:L119" si="61">J108+J118</f>
        <v>598.41999999999996</v>
      </c>
      <c r="K119" s="32"/>
      <c r="L119" s="32">
        <f t="shared" si="61"/>
        <v>90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>
        <v>50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73</v>
      </c>
      <c r="F122" s="43">
        <v>240</v>
      </c>
      <c r="G122" s="43">
        <v>3.08</v>
      </c>
      <c r="H122" s="43">
        <v>1.1599999999999999</v>
      </c>
      <c r="I122" s="43">
        <v>41.2</v>
      </c>
      <c r="J122" s="43">
        <v>170</v>
      </c>
      <c r="K122" s="44" t="s">
        <v>60</v>
      </c>
      <c r="L122" s="43">
        <v>35</v>
      </c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4.62</v>
      </c>
      <c r="H123" s="43">
        <v>1.44</v>
      </c>
      <c r="I123" s="43">
        <v>42</v>
      </c>
      <c r="J123" s="43">
        <v>170.4</v>
      </c>
      <c r="K123" s="44">
        <v>18</v>
      </c>
      <c r="L123" s="43">
        <v>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17.45</v>
      </c>
      <c r="H127" s="19">
        <f t="shared" si="62"/>
        <v>15.78</v>
      </c>
      <c r="I127" s="19">
        <f t="shared" si="62"/>
        <v>98.490000000000009</v>
      </c>
      <c r="J127" s="19">
        <f t="shared" si="62"/>
        <v>550.51</v>
      </c>
      <c r="K127" s="25"/>
      <c r="L127" s="19">
        <f t="shared" ref="L127" si="63">SUM(L120:L126)</f>
        <v>90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17.45</v>
      </c>
      <c r="H138" s="32">
        <f t="shared" ref="H138" si="67">H127+H137</f>
        <v>15.78</v>
      </c>
      <c r="I138" s="32">
        <f t="shared" ref="I138" si="68">I127+I137</f>
        <v>98.490000000000009</v>
      </c>
      <c r="J138" s="32">
        <f t="shared" ref="J138:L138" si="69">J127+J137</f>
        <v>550.51</v>
      </c>
      <c r="K138" s="32"/>
      <c r="L138" s="32">
        <f t="shared" si="69"/>
        <v>90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>
        <v>45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62</v>
      </c>
      <c r="F141" s="43">
        <v>240</v>
      </c>
      <c r="G141" s="43">
        <v>3.35</v>
      </c>
      <c r="H141" s="43">
        <v>1.21</v>
      </c>
      <c r="I141" s="43">
        <v>32.950000000000003</v>
      </c>
      <c r="J141" s="43">
        <v>120.5</v>
      </c>
      <c r="K141" s="44" t="s">
        <v>63</v>
      </c>
      <c r="L141" s="43">
        <v>40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4.62</v>
      </c>
      <c r="H142" s="43">
        <v>1.44</v>
      </c>
      <c r="I142" s="43">
        <v>42</v>
      </c>
      <c r="J142" s="43">
        <v>170.4</v>
      </c>
      <c r="K142" s="44">
        <v>18</v>
      </c>
      <c r="L142" s="43">
        <v>5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623.1</v>
      </c>
      <c r="K146" s="25"/>
      <c r="L146" s="19">
        <f t="shared" ref="L146" si="71">SUM(L139:L145)</f>
        <v>90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623.1</v>
      </c>
      <c r="K157" s="32"/>
      <c r="L157" s="32">
        <f t="shared" si="77"/>
        <v>90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110</v>
      </c>
      <c r="G158" s="40">
        <v>14.56</v>
      </c>
      <c r="H158" s="40">
        <v>2.19</v>
      </c>
      <c r="I158" s="40">
        <v>68.2</v>
      </c>
      <c r="J158" s="40">
        <v>289.42</v>
      </c>
      <c r="K158" s="41" t="s">
        <v>66</v>
      </c>
      <c r="L158" s="40">
        <v>45</v>
      </c>
    </row>
    <row r="159" spans="1:12" ht="14.5" x14ac:dyDescent="0.35">
      <c r="A159" s="23"/>
      <c r="B159" s="15"/>
      <c r="C159" s="11"/>
      <c r="D159" s="6" t="s">
        <v>21</v>
      </c>
      <c r="E159" s="42" t="s">
        <v>65</v>
      </c>
      <c r="F159" s="43">
        <v>150</v>
      </c>
      <c r="G159" s="43">
        <v>6.33</v>
      </c>
      <c r="H159" s="43">
        <v>2.68</v>
      </c>
      <c r="I159" s="43">
        <v>20.53</v>
      </c>
      <c r="J159" s="43">
        <v>87.44</v>
      </c>
      <c r="K159" s="44">
        <v>245</v>
      </c>
      <c r="L159" s="43">
        <v>20</v>
      </c>
    </row>
    <row r="160" spans="1:12" ht="14.5" x14ac:dyDescent="0.3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</v>
      </c>
      <c r="H160" s="43">
        <v>0</v>
      </c>
      <c r="I160" s="43">
        <v>27</v>
      </c>
      <c r="J160" s="43">
        <v>130</v>
      </c>
      <c r="K160" s="44" t="s">
        <v>67</v>
      </c>
      <c r="L160" s="43">
        <v>20</v>
      </c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>
        <v>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23.97</v>
      </c>
      <c r="H165" s="19">
        <f t="shared" si="78"/>
        <v>5.83</v>
      </c>
      <c r="I165" s="19">
        <f t="shared" si="78"/>
        <v>143.73000000000002</v>
      </c>
      <c r="J165" s="19">
        <f t="shared" si="78"/>
        <v>620.46</v>
      </c>
      <c r="K165" s="25"/>
      <c r="L165" s="19">
        <f t="shared" ref="L165" si="79">SUM(L158:L164)</f>
        <v>90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23.97</v>
      </c>
      <c r="H176" s="32">
        <f t="shared" ref="H176" si="83">H165+H175</f>
        <v>5.83</v>
      </c>
      <c r="I176" s="32">
        <f t="shared" ref="I176" si="84">I165+I175</f>
        <v>143.73000000000002</v>
      </c>
      <c r="J176" s="32">
        <f t="shared" ref="J176:L176" si="85">J165+J175</f>
        <v>620.46</v>
      </c>
      <c r="K176" s="32"/>
      <c r="L176" s="32">
        <f t="shared" si="85"/>
        <v>90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0</v>
      </c>
      <c r="L177" s="40">
        <v>50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420</v>
      </c>
      <c r="L179" s="43">
        <v>10</v>
      </c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>
        <v>5</v>
      </c>
    </row>
    <row r="181" spans="1:12" ht="14.5" x14ac:dyDescent="0.3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</v>
      </c>
      <c r="I181" s="43">
        <v>10</v>
      </c>
      <c r="J181" s="43">
        <v>26</v>
      </c>
      <c r="K181" s="44">
        <v>403</v>
      </c>
      <c r="L181" s="43">
        <v>25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90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90</v>
      </c>
    </row>
    <row r="196" spans="1:12" ht="13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18.907999999999998</v>
      </c>
      <c r="H196" s="34">
        <f t="shared" si="94"/>
        <v>14.994</v>
      </c>
      <c r="I196" s="34">
        <f t="shared" si="94"/>
        <v>100.989</v>
      </c>
      <c r="J196" s="34">
        <f t="shared" si="94"/>
        <v>574.54399999999998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2024-01-10T10:51:11Z</cp:lastPrinted>
  <dcterms:created xsi:type="dcterms:W3CDTF">2022-05-16T14:23:56Z</dcterms:created>
  <dcterms:modified xsi:type="dcterms:W3CDTF">2025-02-09T16:16:38Z</dcterms:modified>
</cp:coreProperties>
</file>